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แผนการใช้จ่ายงบ" sheetId="1" r:id="rId1"/>
    <sheet name="สรุปภาพรวม" sheetId="2" r:id="rId2"/>
  </sheets>
  <definedNames>
    <definedName name="_xlnm.Print_Area" localSheetId="0">แผนการใช้จ่ายงบ!$A$1:$J$36</definedName>
    <definedName name="_xlnm.Print_Area" localSheetId="1">สรุปภาพรวม!$A$1:$G$15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<sst xmlns="http://schemas.openxmlformats.org/spreadsheetml/2006/main" count="112" uniqueCount="98">
  <si>
    <t>แผนการใช้จ่ายงบประมาณ สถานีตำรวจภูธรงอบ จังหวัดน่าน</t>
  </si>
  <si>
    <t>ประจำปีงบประมาณ พ.ศ.2569</t>
  </si>
  <si>
    <t>ข้อมูล ณ วันที่ 2 เมษายน 2569</t>
  </si>
  <si>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</si>
  <si>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</si>
  <si>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</si>
  <si>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</si>
  <si>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</si>
  <si>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</si>
  <si>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</si>
  <si>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</si>
  <si>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</si>
  <si>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</si>
  <si>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</si>
  <si>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</si>
  <si>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</si>
  <si>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</si>
  <si>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</si>
  <si>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</si>
  <si>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</si>
  <si>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</si>
  <si>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</si>
  <si>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</si>
  <si>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</si>
  <si>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</si>
  <si>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</si>
  <si>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</si>
  <si>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</si>
  <si>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</si>
  <si>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โครงการ การบังคับใช้กฏหมาย อำนวยความยุติธรรมและบริการประชาชน 
กิจกรรม การบังคับใช้กฏหมาย และบริการประชาชน
</t>
  </si>
  <si>
    <t>ต.ค.68 - ก.ย.69</t>
  </si>
  <si>
    <t>1 ค่าสาธารณูปโภค</t>
  </si>
  <si>
    <t xml:space="preserve">กำหนดมาตรการในการประหยัดพลังงาน </t>
  </si>
  <si>
    <t>ค่าใช้จ่ายสาธารณูปโภคเพิ่มขึ้น</t>
  </si>
  <si>
    <t>2 งบดำเนินงาน</t>
  </si>
  <si>
    <t>การบริหารงบประมาณในหน่วยงาน</t>
  </si>
  <si>
    <t>อำนวยความสะดวกด้านความยุติธรรมให้แก่ประชาชน</t>
  </si>
  <si>
    <t>ค่าตอบแทน 5 ค่า</t>
  </si>
  <si>
    <t xml:space="preserve">เสริมสร้างจรรยาบรรณในการบริการให้พนักงานสอบสวน/ผู้ช่วยพนักงานสอบสวน </t>
  </si>
  <si>
    <t>ความพึงพอใจของผู้เสียหาย พยานผู้ต้องหาต่อการดำเนินมาตรการ คุ้มครองสิทธิ์ตามหลักมนุษยชนในกระบวนการยุติธรรม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</si>
  <si>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</si>
  <si>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</si>
  <si>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</si>
  <si>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</si>
  <si>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5 ค่าตอบแทนสอบสวนคดีอาญา</t>
  </si>
  <si>
    <t xml:space="preserve">การทำสำนวนการสอบสวนตามห่วงระยะเวลา </t>
  </si>
  <si>
    <t>ความพึงพอใจของพนักงานสอบสวนเป็นกำลังใจในการปฏิบัติหน้าที่</t>
  </si>
  <si>
    <t>โครงการตำรวจประสานโรงเรียน (1 ตำรวจ 1 โรงเรียน)</t>
  </si>
  <si>
    <t>ป้องกันนักเรียนมิให้ยุ่งเกี่ยวกับสิ่งอบายมุข สิ่งเสพติด ในสถานศึกษาในพื้นที่</t>
  </si>
  <si>
    <t>นักเรียน/สถานศึกษา ปลอดการมั่วสุม ติดสิ่งเสพติด และอบายมุขทุกประเภท</t>
  </si>
  <si>
    <t>โครงการรณรงค์ ป้องกันและแก้ปัญหาอุบัติเหตุทางถนนช่วงเทศกาลสำคัญ</t>
  </si>
  <si>
    <t>เพื่อการป้องกันและแก้ไขปัญหาอุบัติเหตุทางถนนช่วงเทศกาลสำคัญ ไม่ให้มีผู้เสียชีวิต/บาดเจ็บ</t>
  </si>
  <si>
    <t>อุบัติเหตุในช่วงเทศกาลสำคัญลดลง/ไม่เกิดขึ้นในพื้นที่รับผิดชอบ</t>
  </si>
  <si>
    <t>งานชุมชนสัมพันธ์และการมีส่วนร่วมของประชาชนในการป้องกันอาชญากรรม</t>
  </si>
  <si>
    <t>ให้ประชาชนมีส่วนร่วมในการป้องกันปราบปรามอาชญากรรม เป็นเครือข่ายและแนวร่วมกับตำรวจ</t>
  </si>
  <si>
    <t>ประชาชนมีความเข้าใจ และให้ความร่วมมือในการปฏิบัติหน้าที่ของตำรวจ</t>
  </si>
  <si>
    <t>โครงการบริหารจัดการการสกัดกั้นยาเสพติดพื้นที่ชายแดนและพื้นที่พักคอย Heart Land และโครงการสลายโครงสร้างผู้มีอิทธิพลและกลุ่มชาติพันธุ์ที่เกี่ยวข้องกับยาเสพติด</t>
  </si>
  <si>
    <t>เพื่อป้องกันและปราบปราม สืบสวน สกัดกั้นผู้ผลิตและค้ายาเสพติด ในพื้นที่ชายแดน กลุ่มผู้มีอิทธิพลและพื้นที่กลุ่มชาติพันธุ์</t>
  </si>
  <si>
    <t xml:space="preserve">การค้ายาเสพติดในพื้นที่ลดลง จำกัดเส้นทางการขนย้าย ที่พักยา ผู้เสพลดลง 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</si>
  <si>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</si>
  <si>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</si>
  <si>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</si>
  <si>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</si>
  <si>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</si>
  <si>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</si>
  <si>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</si>
  <si>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</si>
  <si>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</si>
  <si>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</si>
  <si>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</si>
  <si>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รายงานผลการใช้จ่ายงบประมาณ ประจำปีงบประมาณ พ.ศ. 2569</t>
  </si>
  <si>
    <t>ณ วันที่  2  เดือน เมษายน พ.ศ. 2569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</si>
  <si>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</si>
  <si>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</si>
  <si>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</si>
  <si>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</si>
  <si>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</si>
  <si>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</si>
  <si>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ค่าสาธารณูปโภค</t>
  </si>
  <si>
    <t>เพื่อขำระค่าสาธารณูปโภคในสถานีตำรวจ เช่น ค่าไฟฟ้า ค่าอินเตอร์เน็ต โทรศัพท์ ไปรษณีย์</t>
  </si>
  <si>
    <t>งบประมาณมีไม่เพียงพอ ขอรับสนับสนุนจาก ภ.จว.น่าน</t>
  </si>
  <si>
    <t>งบดำเนินงาน</t>
  </si>
  <si>
    <t>งบประมาณบริหารภายในสถานีตำรวจ เช่น วัสดุสำนักงาน น้ำมันเชื้อเพลิง ค่าเดินทางไปราชการ เป็นต้น</t>
  </si>
  <si>
    <t>อยู่ระหว่างเบิกจ่าย</t>
  </si>
  <si>
    <t>ค่าตอบแทนคุ้มครองพยาน</t>
  </si>
  <si>
    <t>คดีในพื้นที่เกิดขึ้นน้อย</t>
  </si>
  <si>
    <t>ค่าตอบแทนนักจิตวิทยา</t>
  </si>
  <si>
    <t>ยังไม่มีการเบิกจ่ายแต่อย่างใด</t>
  </si>
  <si>
    <t>ค่าตอบแทนชันสูตรพลิกศพ</t>
  </si>
  <si>
    <t>ค่าตอบแทนพนักงานสอบสวนสำหรับดำเนินการเดินทางไปชันสูตรผู้เสียชีวิตในพื้นที่ร่วมกับแพทย์</t>
  </si>
  <si>
    <t>ค่าส่งหมายเรียกพยาน</t>
  </si>
  <si>
    <t xml:space="preserve">นำหมายที่ออกโดยอัยการหรือศาลไปยังรายชื่อที่ระบุ ในเขตพื้นที่รับผิดชอบ </t>
  </si>
  <si>
    <t>ค่าตอบแทนสอบสวนคดีอาญา</t>
  </si>
  <si>
    <t>ค่าตอบแทนการสอบสวนคดีอาญาของพนักงานสอบสวนในสถานีตำรวจ</t>
  </si>
  <si>
    <t>ป้องกันนักเรียนมิให้ยุ่งเกี่ยวกับสิ่งอบายมุข สิ่งเสพติด ในสถานศึกษาในพื้นที่ สภ.งอบ</t>
  </si>
  <si>
    <t>ลดการเกิดอุบัติเหตุ ผู้ได้รับบาดเจ็บ/เสียชีวิตจากอุบัติเหตุในช่วงเทศกาลสำคัญ</t>
  </si>
  <si>
    <t>เป็นไปตามเป้าหมาย อุบัติเหตุลดลง ไม่มีผู้เสียชีวิตจากอุบัติเหตุในพื้นที่</t>
  </si>
  <si>
    <t>ให้ประชาชนมีส่วนร่วมในการป้องกันปราบปรามอาชญากรรม เป็นเครือข่ายและแนวร่วมกับตำรวจ สร้างความสัมพันธ์อันดีระหว่างประชาชนและตำรวจ/ค่าตอบแทนอาสาตำรวจบ้าน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</si>
</sst>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31">
    <font>
      <sz val="11"/>
      <color theme="1"/>
      <name val="Tahoma"/>
      <charset val="222"/>
      <scheme val="minor"/>
    </font>
    <font>
      <sz val="16"/>
      <color theme="1"/>
      <name val="TH Sarabun New"/>
      <charset val="222"/>
    </font>
    <font>
      <b/>
      <sz val="16"/>
      <color theme="1"/>
      <name val="TH Sarabun New"/>
      <charset val="222"/>
    </font>
    <font>
      <sz val="14"/>
      <color theme="1"/>
      <name val="TH Sarabun New"/>
      <charset val="134"/>
    </font>
    <font>
      <sz val="14"/>
      <color theme="1"/>
      <name val="TH Sarabun New"/>
      <charset val="222"/>
    </font>
    <font>
      <sz val="16"/>
      <color rgb="FFFF0000"/>
      <name val="TH Sarabun New"/>
      <charset val="222"/>
    </font>
    <font>
      <sz val="16"/>
      <name val="TH Sarabun New"/>
      <charset val="222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b/>
      <sz val="14"/>
      <color theme="1"/>
      <name val="TH Sarabun New"/>
      <charset val="134"/>
    </font>
    <font>
      <b/>
      <sz val="12"/>
      <color theme="1"/>
      <name val="TH Sarabun New"/>
      <charset val="134"/>
    </font>
    <font>
      <sz val="16"/>
      <color theme="1"/>
      <name val="th sarabun New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10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 wrapText="1"/>
    </xf>
    <xf numFmtId="3" fontId="4" fillId="3" borderId="1" xfId="0" applyNumberFormat="1" applyFont="1" applyFill="1" applyBorder="1" applyAlignment="1">
      <alignment horizontal="justify" vertical="top" wrapText="1"/>
    </xf>
    <xf numFmtId="180" fontId="1" fillId="3" borderId="1" xfId="1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justify" vertical="center" wrapText="1"/>
    </xf>
    <xf numFmtId="180" fontId="1" fillId="3" borderId="1" xfId="1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3" fontId="4" fillId="3" borderId="1" xfId="0" applyNumberFormat="1" applyFont="1" applyFill="1" applyBorder="1" applyAlignment="1">
      <alignment horizontal="justify" vertical="center"/>
    </xf>
    <xf numFmtId="0" fontId="1" fillId="3" borderId="2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180" fontId="5" fillId="3" borderId="1" xfId="1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left" vertical="top" wrapText="1"/>
    </xf>
    <xf numFmtId="180" fontId="6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center"/>
    </xf>
    <xf numFmtId="180" fontId="2" fillId="3" borderId="1" xfId="0" applyNumberFormat="1" applyFont="1" applyFill="1" applyBorder="1"/>
    <xf numFmtId="4" fontId="2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0" fontId="7" fillId="4" borderId="0" xfId="0" applyFont="1" applyFill="1"/>
    <xf numFmtId="0" fontId="7" fillId="0" borderId="0" xfId="0" applyFont="1"/>
    <xf numFmtId="0" fontId="7" fillId="0" borderId="0" xfId="0" applyFont="1" applyAlignment="1">
      <alignment shrinkToFit="1"/>
    </xf>
    <xf numFmtId="0" fontId="8" fillId="0" borderId="0" xfId="0" applyFont="1" applyAlignment="1">
      <alignment horizontal="center"/>
    </xf>
    <xf numFmtId="0" fontId="8" fillId="0" borderId="4" xfId="0" applyFont="1" applyBorder="1"/>
    <xf numFmtId="0" fontId="8" fillId="0" borderId="0" xfId="0" applyFont="1"/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176" fontId="8" fillId="5" borderId="10" xfId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49" fontId="8" fillId="5" borderId="12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76" fontId="8" fillId="5" borderId="3" xfId="1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49" fontId="8" fillId="5" borderId="3" xfId="0" applyNumberFormat="1" applyFont="1" applyFill="1" applyBorder="1" applyAlignment="1">
      <alignment horizontal="center"/>
    </xf>
    <xf numFmtId="49" fontId="8" fillId="5" borderId="3" xfId="1" applyNumberFormat="1" applyFont="1" applyFill="1" applyBorder="1" applyAlignment="1">
      <alignment horizontal="center"/>
    </xf>
    <xf numFmtId="49" fontId="10" fillId="5" borderId="13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vertical="top" wrapText="1"/>
    </xf>
    <xf numFmtId="49" fontId="3" fillId="6" borderId="1" xfId="1" applyNumberFormat="1" applyFont="1" applyFill="1" applyBorder="1" applyAlignment="1">
      <alignment horizontal="center" vertical="top" wrapText="1"/>
    </xf>
    <xf numFmtId="0" fontId="9" fillId="6" borderId="10" xfId="0" applyFont="1" applyFill="1" applyBorder="1" applyAlignment="1">
      <alignment vertical="top" wrapText="1"/>
    </xf>
    <xf numFmtId="0" fontId="9" fillId="6" borderId="3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49" fontId="3" fillId="6" borderId="1" xfId="1" applyNumberFormat="1" applyFont="1" applyFill="1" applyBorder="1" applyAlignment="1">
      <alignment vertical="top" wrapText="1"/>
    </xf>
    <xf numFmtId="178" fontId="7" fillId="6" borderId="1" xfId="0" applyNumberFormat="1" applyFont="1" applyFill="1" applyBorder="1" applyAlignment="1">
      <alignment horizontal="center" vertical="center"/>
    </xf>
    <xf numFmtId="178" fontId="7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vertical="center" wrapText="1"/>
    </xf>
    <xf numFmtId="49" fontId="3" fillId="6" borderId="1" xfId="1" applyNumberFormat="1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top"/>
    </xf>
    <xf numFmtId="0" fontId="9" fillId="6" borderId="1" xfId="0" applyFont="1" applyFill="1" applyBorder="1"/>
    <xf numFmtId="49" fontId="3" fillId="6" borderId="1" xfId="1" applyNumberFormat="1" applyFont="1" applyFill="1" applyBorder="1" applyAlignment="1">
      <alignment horizontal="justify" vertical="top" wrapText="1"/>
    </xf>
    <xf numFmtId="178" fontId="8" fillId="6" borderId="6" xfId="0" applyNumberFormat="1" applyFont="1" applyFill="1" applyBorder="1" applyAlignment="1">
      <alignment horizontal="center"/>
    </xf>
    <xf numFmtId="178" fontId="8" fillId="6" borderId="7" xfId="0" applyNumberFormat="1" applyFont="1" applyFill="1" applyBorder="1" applyAlignment="1">
      <alignment horizontal="center"/>
    </xf>
    <xf numFmtId="178" fontId="8" fillId="6" borderId="8" xfId="0" applyNumberFormat="1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 vertical="top"/>
    </xf>
    <xf numFmtId="0" fontId="3" fillId="6" borderId="1" xfId="0" applyFont="1" applyFill="1" applyBorder="1"/>
    <xf numFmtId="0" fontId="3" fillId="6" borderId="6" xfId="0" applyFont="1" applyFill="1" applyBorder="1"/>
    <xf numFmtId="0" fontId="3" fillId="6" borderId="4" xfId="0" applyFont="1" applyFill="1" applyBorder="1"/>
    <xf numFmtId="0" fontId="3" fillId="6" borderId="2" xfId="0" applyFont="1" applyFill="1" applyBorder="1" applyAlignment="1">
      <alignment horizontal="left" vertical="top"/>
    </xf>
    <xf numFmtId="0" fontId="3" fillId="6" borderId="1" xfId="1" applyNumberFormat="1" applyFont="1" applyFill="1" applyBorder="1" applyAlignment="1">
      <alignment horizontal="justify" vertical="top" wrapText="1"/>
    </xf>
    <xf numFmtId="178" fontId="7" fillId="6" borderId="2" xfId="0" applyNumberFormat="1" applyFont="1" applyFill="1" applyBorder="1" applyAlignment="1">
      <alignment horizontal="center" vertical="center"/>
    </xf>
    <xf numFmtId="178" fontId="7" fillId="6" borderId="5" xfId="0" applyNumberFormat="1" applyFont="1" applyFill="1" applyBorder="1" applyAlignment="1">
      <alignment horizontal="center"/>
    </xf>
    <xf numFmtId="178" fontId="7" fillId="6" borderId="14" xfId="0" applyNumberFormat="1" applyFont="1" applyFill="1" applyBorder="1" applyAlignment="1">
      <alignment horizontal="center"/>
    </xf>
    <xf numFmtId="178" fontId="7" fillId="6" borderId="11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left" vertical="top"/>
    </xf>
    <xf numFmtId="178" fontId="7" fillId="6" borderId="10" xfId="0" applyNumberFormat="1" applyFont="1" applyFill="1" applyBorder="1" applyAlignment="1">
      <alignment horizontal="center" vertical="center"/>
    </xf>
    <xf numFmtId="178" fontId="7" fillId="6" borderId="9" xfId="0" applyNumberFormat="1" applyFont="1" applyFill="1" applyBorder="1" applyAlignment="1">
      <alignment horizontal="center"/>
    </xf>
    <xf numFmtId="178" fontId="7" fillId="6" borderId="0" xfId="0" applyNumberFormat="1" applyFont="1" applyFill="1" applyAlignment="1">
      <alignment horizontal="center"/>
    </xf>
    <xf numFmtId="178" fontId="7" fillId="6" borderId="15" xfId="0" applyNumberFormat="1" applyFont="1" applyFill="1" applyBorder="1" applyAlignment="1">
      <alignment horizontal="center"/>
    </xf>
    <xf numFmtId="178" fontId="7" fillId="6" borderId="3" xfId="0" applyNumberFormat="1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/>
    </xf>
    <xf numFmtId="178" fontId="7" fillId="6" borderId="4" xfId="0" applyNumberFormat="1" applyFont="1" applyFill="1" applyBorder="1" applyAlignment="1">
      <alignment horizontal="center"/>
    </xf>
    <xf numFmtId="178" fontId="7" fillId="6" borderId="13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vertical="top"/>
    </xf>
    <xf numFmtId="178" fontId="7" fillId="6" borderId="1" xfId="0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justify" vertical="top" wrapText="1"/>
    </xf>
    <xf numFmtId="49" fontId="3" fillId="6" borderId="1" xfId="0" applyNumberFormat="1" applyFont="1" applyFill="1" applyBorder="1" applyAlignment="1">
      <alignment horizontal="justify" vertical="top" wrapText="1"/>
    </xf>
    <xf numFmtId="178" fontId="7" fillId="6" borderId="1" xfId="0" applyNumberFormat="1" applyFont="1" applyFill="1" applyBorder="1" applyAlignment="1">
      <alignment vertical="center"/>
    </xf>
    <xf numFmtId="0" fontId="7" fillId="6" borderId="1" xfId="0" applyFont="1" applyFill="1" applyBorder="1"/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178" fontId="8" fillId="6" borderId="1" xfId="0" applyNumberFormat="1" applyFont="1" applyFill="1" applyBorder="1"/>
    <xf numFmtId="0" fontId="7" fillId="6" borderId="6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4" borderId="0" xfId="0" applyFont="1" applyFill="1" applyBorder="1" applyAlignment="1"/>
    <xf numFmtId="0" fontId="8" fillId="5" borderId="2" xfId="0" applyFont="1" applyFill="1" applyBorder="1" applyAlignment="1">
      <alignment horizontal="center" shrinkToFit="1"/>
    </xf>
    <xf numFmtId="0" fontId="8" fillId="5" borderId="10" xfId="0" applyFont="1" applyFill="1" applyBorder="1" applyAlignment="1">
      <alignment horizontal="center" shrinkToFit="1"/>
    </xf>
    <xf numFmtId="0" fontId="8" fillId="5" borderId="3" xfId="0" applyFont="1" applyFill="1" applyBorder="1" applyAlignment="1">
      <alignment horizontal="center" shrinkToFit="1"/>
    </xf>
    <xf numFmtId="49" fontId="8" fillId="5" borderId="3" xfId="0" applyNumberFormat="1" applyFont="1" applyFill="1" applyBorder="1" applyAlignment="1">
      <alignment horizontal="center" shrinkToFi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center" vertical="top" shrinkToFit="1"/>
    </xf>
    <xf numFmtId="0" fontId="3" fillId="6" borderId="10" xfId="0" applyFont="1" applyFill="1" applyBorder="1" applyAlignment="1">
      <alignment horizontal="center" vertical="center" wrapText="1" shrinkToFit="1"/>
    </xf>
    <xf numFmtId="0" fontId="3" fillId="6" borderId="10" xfId="0" applyFont="1" applyFill="1" applyBorder="1" applyAlignment="1">
      <alignment horizontal="center" vertical="top" shrinkToFit="1"/>
    </xf>
    <xf numFmtId="0" fontId="3" fillId="6" borderId="3" xfId="0" applyFont="1" applyFill="1" applyBorder="1" applyAlignment="1">
      <alignment horizontal="center" vertical="top" shrinkToFit="1"/>
    </xf>
    <xf numFmtId="0" fontId="3" fillId="6" borderId="1" xfId="0" applyFont="1" applyFill="1" applyBorder="1" applyAlignment="1">
      <alignment vertical="top" shrinkToFit="1"/>
    </xf>
    <xf numFmtId="0" fontId="3" fillId="6" borderId="1" xfId="0" applyFont="1" applyFill="1" applyBorder="1" applyAlignment="1">
      <alignment vertical="top" wrapText="1" shrinkToFit="1"/>
    </xf>
    <xf numFmtId="0" fontId="3" fillId="6" borderId="2" xfId="0" applyFont="1" applyFill="1" applyBorder="1" applyAlignment="1">
      <alignment horizontal="justify" vertical="top" wrapText="1" shrinkToFit="1"/>
    </xf>
    <xf numFmtId="0" fontId="3" fillId="6" borderId="10" xfId="0" applyFont="1" applyFill="1" applyBorder="1" applyAlignment="1">
      <alignment horizontal="justify" vertical="top" wrapText="1" shrinkToFit="1"/>
    </xf>
    <xf numFmtId="0" fontId="3" fillId="6" borderId="3" xfId="0" applyFont="1" applyFill="1" applyBorder="1" applyAlignment="1">
      <alignment horizontal="justify" vertical="top" wrapText="1" shrinkToFit="1"/>
    </xf>
    <xf numFmtId="0" fontId="3" fillId="6" borderId="2" xfId="0" applyFont="1" applyFill="1" applyBorder="1" applyAlignment="1">
      <alignment horizontal="justify" vertical="center" wrapText="1" shrinkToFit="1"/>
    </xf>
    <xf numFmtId="0" fontId="3" fillId="6" borderId="10" xfId="0" applyFont="1" applyFill="1" applyBorder="1" applyAlignment="1">
      <alignment horizontal="justify" vertical="center" wrapText="1" shrinkToFit="1"/>
    </xf>
    <xf numFmtId="0" fontId="3" fillId="6" borderId="1" xfId="0" applyFont="1" applyFill="1" applyBorder="1" applyAlignment="1">
      <alignment horizontal="justify" vertical="top" wrapText="1" shrinkToFit="1"/>
    </xf>
    <xf numFmtId="0" fontId="3" fillId="6" borderId="3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shrinkToFi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Normal="100" workbookViewId="0">
      <selection activeCell="A4" sqref="A4"/>
    </sheetView>
  </sheetViews>
  <sheetFormatPr defaultColWidth="9" defaultRowHeight="24.6"/>
  <cols>
    <col min="1" max="1" width="4.71666666666667" style="30" customWidth="1"/>
    <col min="2" max="2" width="40.2833333333333" style="30" customWidth="1"/>
    <col min="3" max="3" width="26.7166666666667" style="30" customWidth="1"/>
    <col min="4" max="4" width="12.1416666666667" style="30" customWidth="1"/>
    <col min="5" max="5" width="6.71666666666667" style="30" customWidth="1"/>
    <col min="6" max="6" width="8.28333333333333" style="30" customWidth="1"/>
    <col min="7" max="7" width="4.575" style="30" customWidth="1"/>
    <col min="8" max="8" width="5.14166666666667" style="30" customWidth="1"/>
    <col min="9" max="9" width="14.2833333333333" style="31" customWidth="1"/>
    <col min="10" max="10" width="24.1416666666667" style="31" customWidth="1"/>
    <col min="11" max="16384" width="9" style="30"/>
  </cols>
  <sheetData>
    <row r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ht="14" customHeight="1" spans="1:3">
      <c r="A4" s="33"/>
      <c r="B4" s="34"/>
      <c r="C4" s="34"/>
    </row>
    <row r="5" spans="1:10">
      <c r="A5" s="35"/>
      <c r="B5" s="36" t="s">
        <v>3</v>
      </c>
      <c r="C5" s="36" t="s">
        <v>4</v>
      </c>
      <c r="D5" s="37" t="s">
        <v>5</v>
      </c>
      <c r="E5" s="38"/>
      <c r="F5" s="38"/>
      <c r="G5" s="38"/>
      <c r="H5" s="39"/>
      <c r="I5" s="105" t="s">
        <v>6</v>
      </c>
      <c r="J5" s="105" t="s">
        <v>7</v>
      </c>
    </row>
    <row r="6" spans="1:10">
      <c r="A6" s="40" t="s">
        <v>8</v>
      </c>
      <c r="B6" s="41" t="s">
        <v>9</v>
      </c>
      <c r="C6" s="42" t="s">
        <v>10</v>
      </c>
      <c r="D6" s="43" t="s">
        <v>11</v>
      </c>
      <c r="E6" s="44" t="s">
        <v>12</v>
      </c>
      <c r="F6" s="44" t="s">
        <v>12</v>
      </c>
      <c r="G6" s="44" t="s">
        <v>13</v>
      </c>
      <c r="H6" s="44" t="s">
        <v>14</v>
      </c>
      <c r="I6" s="106" t="s">
        <v>15</v>
      </c>
      <c r="J6" s="106" t="s">
        <v>16</v>
      </c>
    </row>
    <row r="7" spans="1:10">
      <c r="A7" s="45"/>
      <c r="B7" s="46"/>
      <c r="C7" s="47"/>
      <c r="D7" s="48"/>
      <c r="E7" s="49" t="s">
        <v>17</v>
      </c>
      <c r="F7" s="49" t="s">
        <v>18</v>
      </c>
      <c r="G7" s="49"/>
      <c r="H7" s="49"/>
      <c r="I7" s="107"/>
      <c r="J7" s="107"/>
    </row>
    <row r="8" s="28" customFormat="1" spans="1:10">
      <c r="A8" s="45" t="s">
        <v>19</v>
      </c>
      <c r="B8" s="50" t="s">
        <v>20</v>
      </c>
      <c r="C8" s="51" t="s">
        <v>21</v>
      </c>
      <c r="D8" s="52" t="s">
        <v>22</v>
      </c>
      <c r="E8" s="53" t="s">
        <v>23</v>
      </c>
      <c r="F8" s="53" t="s">
        <v>24</v>
      </c>
      <c r="G8" s="53" t="s">
        <v>25</v>
      </c>
      <c r="H8" s="53" t="s">
        <v>26</v>
      </c>
      <c r="I8" s="108" t="s">
        <v>27</v>
      </c>
      <c r="J8" s="108" t="s">
        <v>28</v>
      </c>
    </row>
    <row r="9" spans="1:10">
      <c r="A9" s="54">
        <v>1</v>
      </c>
      <c r="B9" s="55" t="s">
        <v>29</v>
      </c>
      <c r="C9" s="56"/>
      <c r="D9" s="56"/>
      <c r="E9" s="56"/>
      <c r="F9" s="56"/>
      <c r="G9" s="56"/>
      <c r="H9" s="56"/>
      <c r="I9" s="109" t="s">
        <v>30</v>
      </c>
      <c r="J9" s="110"/>
    </row>
    <row r="10" spans="1:10">
      <c r="A10" s="54"/>
      <c r="B10" s="57"/>
      <c r="C10" s="56"/>
      <c r="D10" s="56"/>
      <c r="E10" s="56"/>
      <c r="F10" s="56"/>
      <c r="G10" s="56"/>
      <c r="H10" s="56"/>
      <c r="I10" s="111"/>
      <c r="J10" s="112"/>
    </row>
    <row r="11" spans="1:10">
      <c r="A11" s="54"/>
      <c r="B11" s="58"/>
      <c r="C11" s="56"/>
      <c r="D11" s="56"/>
      <c r="E11" s="56"/>
      <c r="F11" s="56"/>
      <c r="G11" s="56"/>
      <c r="H11" s="56"/>
      <c r="I11" s="111"/>
      <c r="J11" s="113"/>
    </row>
    <row r="12" spans="1:10">
      <c r="A12" s="54"/>
      <c r="B12" s="59" t="s">
        <v>31</v>
      </c>
      <c r="C12" s="60" t="s">
        <v>32</v>
      </c>
      <c r="D12" s="61">
        <v>27500</v>
      </c>
      <c r="E12" s="62"/>
      <c r="F12" s="62"/>
      <c r="G12" s="62"/>
      <c r="H12" s="62"/>
      <c r="I12" s="111"/>
      <c r="J12" s="114" t="s">
        <v>33</v>
      </c>
    </row>
    <row r="13" ht="42" spans="1:10">
      <c r="A13" s="54"/>
      <c r="B13" s="63" t="s">
        <v>34</v>
      </c>
      <c r="C13" s="64" t="s">
        <v>35</v>
      </c>
      <c r="D13" s="61">
        <v>1262100</v>
      </c>
      <c r="E13" s="62"/>
      <c r="F13" s="62"/>
      <c r="G13" s="62"/>
      <c r="H13" s="62"/>
      <c r="I13" s="111"/>
      <c r="J13" s="115" t="s">
        <v>36</v>
      </c>
    </row>
    <row r="14" spans="1:10">
      <c r="A14" s="65">
        <v>2</v>
      </c>
      <c r="B14" s="66" t="s">
        <v>37</v>
      </c>
      <c r="C14" s="67" t="s">
        <v>38</v>
      </c>
      <c r="D14" s="68"/>
      <c r="E14" s="69"/>
      <c r="F14" s="69"/>
      <c r="G14" s="69"/>
      <c r="H14" s="70"/>
      <c r="I14" s="111"/>
      <c r="J14" s="116" t="s">
        <v>39</v>
      </c>
    </row>
    <row r="15" spans="1:10">
      <c r="A15" s="71"/>
      <c r="B15" s="72" t="s">
        <v>40</v>
      </c>
      <c r="C15" s="67"/>
      <c r="D15" s="62">
        <v>0</v>
      </c>
      <c r="E15" s="62"/>
      <c r="F15" s="62"/>
      <c r="G15" s="62"/>
      <c r="H15" s="62"/>
      <c r="I15" s="111"/>
      <c r="J15" s="117"/>
    </row>
    <row r="16" spans="1:10">
      <c r="A16" s="71"/>
      <c r="B16" s="72" t="s">
        <v>41</v>
      </c>
      <c r="C16" s="67"/>
      <c r="D16" s="62">
        <v>500</v>
      </c>
      <c r="E16" s="62"/>
      <c r="F16" s="62"/>
      <c r="G16" s="62"/>
      <c r="H16" s="62"/>
      <c r="I16" s="111"/>
      <c r="J16" s="117"/>
    </row>
    <row r="17" spans="1:10">
      <c r="A17" s="71"/>
      <c r="B17" s="73" t="s">
        <v>42</v>
      </c>
      <c r="C17" s="67"/>
      <c r="D17" s="62">
        <v>10400</v>
      </c>
      <c r="E17" s="62"/>
      <c r="F17" s="62"/>
      <c r="G17" s="62"/>
      <c r="H17" s="62"/>
      <c r="I17" s="111"/>
      <c r="J17" s="117"/>
    </row>
    <row r="18" spans="1:10">
      <c r="A18" s="71"/>
      <c r="B18" s="74" t="s">
        <v>43</v>
      </c>
      <c r="C18" s="67"/>
      <c r="D18" s="62">
        <v>600</v>
      </c>
      <c r="E18" s="62"/>
      <c r="F18" s="62"/>
      <c r="G18" s="62"/>
      <c r="H18" s="62"/>
      <c r="I18" s="111"/>
      <c r="J18" s="118"/>
    </row>
    <row r="19" spans="1:10">
      <c r="A19" s="71"/>
      <c r="B19" s="75" t="s">
        <v>44</v>
      </c>
      <c r="C19" s="76" t="s">
        <v>45</v>
      </c>
      <c r="D19" s="77">
        <v>32000</v>
      </c>
      <c r="E19" s="78"/>
      <c r="F19" s="79"/>
      <c r="G19" s="79"/>
      <c r="H19" s="80"/>
      <c r="I19" s="111"/>
      <c r="J19" s="119" t="s">
        <v>46</v>
      </c>
    </row>
    <row r="20" spans="1:10">
      <c r="A20" s="71"/>
      <c r="B20" s="81"/>
      <c r="C20" s="76"/>
      <c r="D20" s="82"/>
      <c r="E20" s="83"/>
      <c r="F20" s="84"/>
      <c r="G20" s="84"/>
      <c r="H20" s="85"/>
      <c r="I20" s="111"/>
      <c r="J20" s="120"/>
    </row>
    <row r="21" spans="1:10">
      <c r="A21" s="71"/>
      <c r="B21" s="81"/>
      <c r="C21" s="76"/>
      <c r="D21" s="86"/>
      <c r="E21" s="87"/>
      <c r="F21" s="88"/>
      <c r="G21" s="88"/>
      <c r="H21" s="89"/>
      <c r="I21" s="111"/>
      <c r="J21" s="120"/>
    </row>
    <row r="22" ht="42" spans="1:10">
      <c r="A22" s="54">
        <v>3</v>
      </c>
      <c r="B22" s="90" t="s">
        <v>47</v>
      </c>
      <c r="C22" s="76" t="s">
        <v>48</v>
      </c>
      <c r="D22" s="91">
        <v>2140</v>
      </c>
      <c r="E22" s="62"/>
      <c r="F22" s="62"/>
      <c r="G22" s="62"/>
      <c r="H22" s="62"/>
      <c r="I22" s="111"/>
      <c r="J22" s="115" t="s">
        <v>49</v>
      </c>
    </row>
    <row r="23" s="29" customFormat="1" ht="63" spans="1:10">
      <c r="A23" s="92">
        <v>4</v>
      </c>
      <c r="B23" s="93" t="s">
        <v>50</v>
      </c>
      <c r="C23" s="94" t="s">
        <v>51</v>
      </c>
      <c r="D23" s="95">
        <v>11200</v>
      </c>
      <c r="E23" s="96"/>
      <c r="F23" s="96"/>
      <c r="G23" s="96"/>
      <c r="H23" s="96"/>
      <c r="I23" s="111"/>
      <c r="J23" s="121" t="s">
        <v>52</v>
      </c>
    </row>
    <row r="24" s="29" customFormat="1" ht="63" spans="1:10">
      <c r="A24" s="92">
        <v>5</v>
      </c>
      <c r="B24" s="93" t="s">
        <v>53</v>
      </c>
      <c r="C24" s="94" t="s">
        <v>54</v>
      </c>
      <c r="D24" s="95">
        <v>42450</v>
      </c>
      <c r="E24" s="96"/>
      <c r="F24" s="96"/>
      <c r="G24" s="96"/>
      <c r="H24" s="96"/>
      <c r="I24" s="111"/>
      <c r="J24" s="121" t="s">
        <v>55</v>
      </c>
    </row>
    <row r="25" s="29" customFormat="1" ht="63" spans="1:10">
      <c r="A25" s="92">
        <v>6</v>
      </c>
      <c r="B25" s="93" t="s">
        <v>56</v>
      </c>
      <c r="C25" s="94" t="s">
        <v>57</v>
      </c>
      <c r="D25" s="95">
        <v>17600</v>
      </c>
      <c r="E25" s="96"/>
      <c r="F25" s="96"/>
      <c r="G25" s="96"/>
      <c r="H25" s="96"/>
      <c r="I25" s="111"/>
      <c r="J25" s="121" t="s">
        <v>58</v>
      </c>
    </row>
    <row r="26" s="29" customFormat="1" spans="1:10">
      <c r="A26" s="97" t="s">
        <v>59</v>
      </c>
      <c r="B26" s="98"/>
      <c r="C26" s="99"/>
      <c r="D26" s="100">
        <f>SUM(D12:D25)</f>
        <v>1406490</v>
      </c>
      <c r="E26" s="101"/>
      <c r="F26" s="102"/>
      <c r="G26" s="102"/>
      <c r="H26" s="103"/>
      <c r="I26" s="122"/>
      <c r="J26" s="123"/>
    </row>
    <row r="27" s="29" customFormat="1" spans="1:10">
      <c r="A27" s="104"/>
      <c r="B27" s="104" t="s">
        <v>60</v>
      </c>
      <c r="C27" s="104"/>
      <c r="D27" s="104"/>
      <c r="E27" s="104"/>
      <c r="F27" s="104"/>
      <c r="G27" s="104"/>
      <c r="H27" s="104"/>
      <c r="I27" s="104"/>
      <c r="J27" s="104"/>
    </row>
    <row r="28" s="29" customFormat="1" spans="1:10">
      <c r="A28" s="104"/>
      <c r="B28" s="104" t="s">
        <v>61</v>
      </c>
      <c r="C28" s="104"/>
      <c r="D28" s="104"/>
      <c r="E28" s="104"/>
      <c r="F28" s="104"/>
      <c r="G28" s="104"/>
      <c r="H28" s="104"/>
      <c r="I28" s="104"/>
      <c r="J28" s="104"/>
    </row>
    <row r="29" s="29" customFormat="1" spans="1:10">
      <c r="A29" s="104"/>
      <c r="B29" s="104" t="s">
        <v>62</v>
      </c>
      <c r="C29" s="104"/>
      <c r="D29" s="104"/>
      <c r="E29" s="104"/>
      <c r="F29" s="104"/>
      <c r="G29" s="104"/>
      <c r="H29" s="104"/>
      <c r="I29" s="104"/>
      <c r="J29" s="104"/>
    </row>
    <row r="30" s="29" customFormat="1" spans="1:10">
      <c r="A30" s="104"/>
      <c r="B30" s="104" t="s">
        <v>63</v>
      </c>
      <c r="C30" s="104"/>
      <c r="D30" s="104"/>
      <c r="E30" s="104"/>
      <c r="F30" s="104"/>
      <c r="G30" s="104"/>
      <c r="H30" s="104"/>
      <c r="I30" s="104"/>
      <c r="J30" s="104"/>
    </row>
    <row r="31" s="29" customFormat="1" spans="1:10">
      <c r="A31" s="104"/>
      <c r="B31" s="104" t="s">
        <v>64</v>
      </c>
      <c r="C31" s="104"/>
      <c r="D31" s="104"/>
      <c r="E31" s="104"/>
      <c r="F31" s="104"/>
      <c r="G31" s="104"/>
      <c r="H31" s="104"/>
      <c r="I31" s="104"/>
      <c r="J31" s="104"/>
    </row>
    <row r="32" s="29" customFormat="1" spans="1:10">
      <c r="A32" s="104"/>
      <c r="B32" s="104" t="s">
        <v>65</v>
      </c>
      <c r="C32" s="104"/>
      <c r="D32" s="104"/>
      <c r="E32" s="104"/>
      <c r="F32" s="104"/>
      <c r="G32" s="104"/>
      <c r="H32" s="104"/>
      <c r="I32" s="104"/>
      <c r="J32" s="104"/>
    </row>
    <row r="33" s="29" customFormat="1" spans="1:10">
      <c r="A33" s="104"/>
      <c r="B33" s="104" t="s">
        <v>66</v>
      </c>
      <c r="C33" s="104"/>
      <c r="D33" s="104"/>
      <c r="E33" s="104"/>
      <c r="F33" s="104"/>
      <c r="G33" s="104"/>
      <c r="H33" s="104"/>
      <c r="I33" s="104"/>
      <c r="J33" s="104"/>
    </row>
    <row r="34" s="29" customFormat="1" spans="1:10">
      <c r="A34" s="104"/>
      <c r="B34" s="104" t="s">
        <v>67</v>
      </c>
      <c r="C34" s="104"/>
      <c r="D34" s="104"/>
      <c r="E34" s="104"/>
      <c r="F34" s="104"/>
      <c r="G34" s="104"/>
      <c r="H34" s="104"/>
      <c r="I34" s="104"/>
      <c r="J34" s="104"/>
    </row>
    <row r="35" s="29" customFormat="1" spans="1:10">
      <c r="A35" s="104"/>
      <c r="B35" s="104" t="s">
        <v>68</v>
      </c>
      <c r="C35" s="104"/>
      <c r="D35" s="104"/>
      <c r="E35" s="104"/>
      <c r="F35" s="104"/>
      <c r="G35" s="104"/>
      <c r="H35" s="104"/>
      <c r="I35" s="104"/>
      <c r="J35" s="104"/>
    </row>
    <row r="36" s="29" customFormat="1" spans="1:10">
      <c r="A36" s="104"/>
      <c r="B36" s="104" t="s">
        <v>69</v>
      </c>
      <c r="C36" s="104"/>
      <c r="D36" s="104"/>
      <c r="E36" s="104"/>
      <c r="F36" s="104"/>
      <c r="G36" s="104"/>
      <c r="H36" s="104"/>
      <c r="I36" s="104"/>
      <c r="J36" s="104"/>
    </row>
    <row r="37" s="29" customFormat="1" spans="1:10">
      <c r="A37" s="104"/>
      <c r="B37" s="104"/>
      <c r="C37" s="104"/>
      <c r="D37" s="104"/>
      <c r="E37" s="104"/>
      <c r="F37" s="104"/>
      <c r="G37" s="104"/>
      <c r="H37" s="104"/>
      <c r="I37" s="104"/>
      <c r="J37" s="104"/>
    </row>
    <row r="38" s="29" customFormat="1" spans="1:10">
      <c r="A38" s="104"/>
      <c r="B38" s="104"/>
      <c r="C38" s="104"/>
      <c r="D38" s="104"/>
      <c r="E38" s="104"/>
      <c r="F38" s="104"/>
      <c r="G38" s="104"/>
      <c r="H38" s="104"/>
      <c r="I38" s="104"/>
      <c r="J38" s="104"/>
    </row>
  </sheetData>
  <mergeCells count="20">
    <mergeCell ref="A1:J1"/>
    <mergeCell ref="A2:J2"/>
    <mergeCell ref="A3:J3"/>
    <mergeCell ref="D5:H5"/>
    <mergeCell ref="D14:H14"/>
    <mergeCell ref="A26:C26"/>
    <mergeCell ref="E26:H26"/>
    <mergeCell ref="A9:A13"/>
    <mergeCell ref="A14:A21"/>
    <mergeCell ref="B9:B11"/>
    <mergeCell ref="B19:B21"/>
    <mergeCell ref="C14:C18"/>
    <mergeCell ref="C19:C21"/>
    <mergeCell ref="D19:D21"/>
    <mergeCell ref="I9:I26"/>
    <mergeCell ref="J9:J11"/>
    <mergeCell ref="J14:J18"/>
    <mergeCell ref="J19:J21"/>
    <mergeCell ref="E19:H21"/>
    <mergeCell ref="C9:H11"/>
  </mergeCells>
  <pageMargins left="0.25" right="0.25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view="pageBreakPreview" zoomScaleNormal="100" workbookViewId="0">
      <selection activeCell="I4" sqref="I4"/>
    </sheetView>
  </sheetViews>
  <sheetFormatPr defaultColWidth="9.14166666666667" defaultRowHeight="24.6" outlineLevelCol="6"/>
  <cols>
    <col min="1" max="1" width="4.71666666666667" style="1" customWidth="1"/>
    <col min="2" max="2" width="22.7166666666667" style="1" customWidth="1"/>
    <col min="3" max="3" width="27.2833333333333" style="1" customWidth="1"/>
    <col min="4" max="4" width="16.575" style="1" customWidth="1"/>
    <col min="5" max="5" width="22.1416666666667" style="1" customWidth="1"/>
    <col min="6" max="6" width="18.425" style="1" customWidth="1"/>
    <col min="7" max="7" width="20.425" style="1" customWidth="1"/>
    <col min="8" max="16384" width="9.14166666666667" style="1"/>
  </cols>
  <sheetData>
    <row r="1" spans="2:7">
      <c r="B1" s="2" t="s">
        <v>70</v>
      </c>
      <c r="C1" s="2"/>
      <c r="D1" s="2"/>
      <c r="E1" s="2"/>
      <c r="F1" s="2"/>
      <c r="G1" s="2"/>
    </row>
    <row r="2" spans="2:7">
      <c r="B2" s="2" t="s">
        <v>71</v>
      </c>
      <c r="C2" s="2"/>
      <c r="D2" s="2"/>
      <c r="E2" s="2"/>
      <c r="F2" s="2"/>
      <c r="G2" s="2"/>
    </row>
    <row r="3" ht="48" customHeight="1" spans="1:7">
      <c r="A3" s="3" t="s">
        <v>8</v>
      </c>
      <c r="B3" s="3" t="s">
        <v>72</v>
      </c>
      <c r="C3" s="3" t="s">
        <v>73</v>
      </c>
      <c r="D3" s="3" t="s">
        <v>74</v>
      </c>
      <c r="E3" s="3" t="s">
        <v>75</v>
      </c>
      <c r="F3" s="3" t="s">
        <v>76</v>
      </c>
      <c r="G3" s="4" t="s">
        <v>77</v>
      </c>
    </row>
    <row r="4" ht="69" customHeight="1" spans="1:7">
      <c r="A4" s="5">
        <v>1</v>
      </c>
      <c r="B4" s="6" t="s">
        <v>78</v>
      </c>
      <c r="C4" s="7" t="s">
        <v>79</v>
      </c>
      <c r="D4" s="8">
        <v>27500</v>
      </c>
      <c r="E4" s="8">
        <v>27500</v>
      </c>
      <c r="F4" s="9">
        <f t="shared" ref="F4:F15" si="0">(E4*100)/D4</f>
        <v>100</v>
      </c>
      <c r="G4" s="10" t="s">
        <v>80</v>
      </c>
    </row>
    <row r="5" ht="63" spans="1:7">
      <c r="A5" s="5">
        <v>2</v>
      </c>
      <c r="B5" s="6" t="s">
        <v>81</v>
      </c>
      <c r="C5" s="11" t="s">
        <v>82</v>
      </c>
      <c r="D5" s="12">
        <v>1262100</v>
      </c>
      <c r="E5" s="12">
        <v>742016</v>
      </c>
      <c r="F5" s="9">
        <f t="shared" si="0"/>
        <v>58.7921717771967</v>
      </c>
      <c r="G5" s="13" t="s">
        <v>83</v>
      </c>
    </row>
    <row r="6" spans="1:7">
      <c r="A6" s="5">
        <v>3</v>
      </c>
      <c r="B6" s="14" t="s">
        <v>84</v>
      </c>
      <c r="C6" s="15"/>
      <c r="D6" s="12">
        <v>3200</v>
      </c>
      <c r="E6" s="12">
        <v>0</v>
      </c>
      <c r="F6" s="9">
        <f t="shared" si="0"/>
        <v>0</v>
      </c>
      <c r="G6" s="16" t="s">
        <v>85</v>
      </c>
    </row>
    <row r="7" spans="1:7">
      <c r="A7" s="5">
        <v>4</v>
      </c>
      <c r="B7" s="14" t="s">
        <v>86</v>
      </c>
      <c r="C7" s="17" t="s">
        <v>87</v>
      </c>
      <c r="D7" s="12">
        <v>500</v>
      </c>
      <c r="E7" s="12">
        <v>0</v>
      </c>
      <c r="F7" s="9">
        <f t="shared" si="0"/>
        <v>0</v>
      </c>
      <c r="G7" s="18"/>
    </row>
    <row r="8" ht="63" spans="1:7">
      <c r="A8" s="5">
        <v>5</v>
      </c>
      <c r="B8" s="14" t="s">
        <v>88</v>
      </c>
      <c r="C8" s="11" t="s">
        <v>89</v>
      </c>
      <c r="D8" s="12">
        <v>10400</v>
      </c>
      <c r="E8" s="12">
        <v>4800</v>
      </c>
      <c r="F8" s="9">
        <f t="shared" si="0"/>
        <v>46.1538461538462</v>
      </c>
      <c r="G8" s="5" t="s">
        <v>83</v>
      </c>
    </row>
    <row r="9" ht="42" spans="1:7">
      <c r="A9" s="5">
        <v>6</v>
      </c>
      <c r="B9" s="14" t="s">
        <v>90</v>
      </c>
      <c r="C9" s="7" t="s">
        <v>91</v>
      </c>
      <c r="D9" s="12">
        <v>600</v>
      </c>
      <c r="E9" s="19">
        <v>400</v>
      </c>
      <c r="F9" s="9">
        <f t="shared" si="0"/>
        <v>66.6666666666667</v>
      </c>
      <c r="G9" s="5" t="s">
        <v>83</v>
      </c>
    </row>
    <row r="10" ht="42" spans="1:7">
      <c r="A10" s="5">
        <v>7</v>
      </c>
      <c r="B10" s="14" t="s">
        <v>92</v>
      </c>
      <c r="C10" s="20" t="s">
        <v>93</v>
      </c>
      <c r="D10" s="12">
        <v>32000</v>
      </c>
      <c r="E10" s="21">
        <v>10000</v>
      </c>
      <c r="F10" s="9">
        <f t="shared" si="0"/>
        <v>31.25</v>
      </c>
      <c r="G10" s="5" t="s">
        <v>83</v>
      </c>
    </row>
    <row r="11" ht="42" spans="1:7">
      <c r="A11" s="5">
        <v>8</v>
      </c>
      <c r="B11" s="6" t="s">
        <v>47</v>
      </c>
      <c r="C11" s="7" t="s">
        <v>94</v>
      </c>
      <c r="D11" s="12">
        <v>2140</v>
      </c>
      <c r="E11" s="12">
        <v>2140</v>
      </c>
      <c r="F11" s="9">
        <f t="shared" si="0"/>
        <v>100</v>
      </c>
      <c r="G11" s="5" t="s">
        <v>83</v>
      </c>
    </row>
    <row r="12" ht="63" spans="1:7">
      <c r="A12" s="5">
        <v>9</v>
      </c>
      <c r="B12" s="6" t="s">
        <v>50</v>
      </c>
      <c r="C12" s="7" t="s">
        <v>95</v>
      </c>
      <c r="D12" s="12">
        <v>11200</v>
      </c>
      <c r="E12" s="12">
        <v>11200</v>
      </c>
      <c r="F12" s="9">
        <f t="shared" si="0"/>
        <v>100</v>
      </c>
      <c r="G12" s="22" t="s">
        <v>96</v>
      </c>
    </row>
    <row r="13" ht="105" spans="1:7">
      <c r="A13" s="5">
        <v>10</v>
      </c>
      <c r="B13" s="23" t="s">
        <v>53</v>
      </c>
      <c r="C13" s="7" t="s">
        <v>97</v>
      </c>
      <c r="D13" s="12">
        <v>42450</v>
      </c>
      <c r="E13" s="12">
        <v>25000</v>
      </c>
      <c r="F13" s="9">
        <f t="shared" si="0"/>
        <v>58.8928150765607</v>
      </c>
      <c r="G13" s="5" t="s">
        <v>83</v>
      </c>
    </row>
    <row r="14" ht="109" customHeight="1" spans="1:7">
      <c r="A14" s="5">
        <v>11</v>
      </c>
      <c r="B14" s="24" t="s">
        <v>56</v>
      </c>
      <c r="C14" s="7" t="s">
        <v>58</v>
      </c>
      <c r="D14" s="12">
        <v>17600</v>
      </c>
      <c r="E14" s="12">
        <v>0</v>
      </c>
      <c r="F14" s="9">
        <f t="shared" si="0"/>
        <v>0</v>
      </c>
      <c r="G14" s="5" t="s">
        <v>83</v>
      </c>
    </row>
    <row r="15" spans="1:6">
      <c r="A15" s="25" t="s">
        <v>59</v>
      </c>
      <c r="B15" s="25"/>
      <c r="C15" s="25"/>
      <c r="D15" s="26">
        <f>SUM(D4:D14)</f>
        <v>1409690</v>
      </c>
      <c r="E15" s="26">
        <f>SUM(E4:E14)</f>
        <v>823056</v>
      </c>
      <c r="F15" s="27">
        <f t="shared" si="0"/>
        <v>58.3856025083529</v>
      </c>
    </row>
  </sheetData>
  <mergeCells count="4">
    <mergeCell ref="B1:G1"/>
    <mergeCell ref="B2:G2"/>
    <mergeCell ref="A15:C15"/>
    <mergeCell ref="G6:G7"/>
  </mergeCells>
  <pageMargins left="0.75" right="0.75" top="1" bottom="1" header="0.5" footer="0.5"/>
  <pageSetup paperSize="1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แผนการใช้จ่ายงบ</vt:lpstr>
      <vt:lpstr>สรุปภาพรวม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CITs</cp:lastModifiedBy>
  <dcterms:created xsi:type="dcterms:W3CDTF">2023-05-30T14:10:00Z</dcterms:created>
  <cp:lastPrinted>2024-01-26T09:55:00Z</cp:lastPrinted>
  <dcterms:modified xsi:type="dcterms:W3CDTF">2026-04-21T14:17:48Z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CDA4B0EAAD374A608892CDE268BBB10E_13</vt:lpwstr>
  </property>
  <property fmtid="{D5CDD505-2E9C-101B-9397-08002B2CF9AE}" pid="3" name="KSOProductBuildVer">
    <vt:lpwstr>1054-12.9.0.21549</vt:lpwstr>
  </property>
</Properties>
</file>